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point.coi.local/dep/20101301/Postepowania/PONIZEJ_PROGU_PZP/TRWAJACE/2026_publikacja_RFI/25_Rozbudowa klastra modułów HSM/02_www/"/>
    </mc:Choice>
  </mc:AlternateContent>
  <xr:revisionPtr revIDLastSave="0" documentId="8_{1DBFAD83-35CF-45DA-B2C5-C70D3E390BA2}" xr6:coauthVersionLast="47" xr6:coauthVersionMax="47" xr10:uidLastSave="{00000000-0000-0000-0000-000000000000}"/>
  <bookViews>
    <workbookView xWindow="-103" yWindow="-103" windowWidth="33120" windowHeight="18000" xr2:uid="{408D607B-E55D-4AA6-925E-3A391589F47E}"/>
  </bookViews>
  <sheets>
    <sheet name="Arkusz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G13" i="2"/>
  <c r="I13" i="2"/>
  <c r="G14" i="2"/>
  <c r="I14" i="2"/>
  <c r="G15" i="2"/>
  <c r="I15" i="2"/>
  <c r="G16" i="2"/>
  <c r="I16" i="2"/>
  <c r="G17" i="2"/>
  <c r="I17" i="2"/>
  <c r="F18" i="2"/>
  <c r="G18" i="2"/>
  <c r="G19" i="2"/>
  <c r="I19" i="2"/>
  <c r="G20" i="2"/>
  <c r="I20" i="2"/>
  <c r="G21" i="2"/>
  <c r="I21" i="2"/>
  <c r="G22" i="2"/>
  <c r="I22" i="2"/>
  <c r="G23" i="2"/>
  <c r="I23" i="2"/>
  <c r="F29" i="2"/>
  <c r="G29" i="2"/>
  <c r="G30" i="2"/>
  <c r="I30" i="2"/>
  <c r="G31" i="2"/>
  <c r="I31" i="2"/>
  <c r="G32" i="2"/>
  <c r="I32" i="2"/>
  <c r="G33" i="2"/>
  <c r="I33" i="2"/>
  <c r="G34" i="2"/>
  <c r="I34" i="2"/>
  <c r="F35" i="2"/>
  <c r="G35" i="2"/>
  <c r="G36" i="2"/>
  <c r="I36" i="2"/>
  <c r="G37" i="2"/>
  <c r="I37" i="2"/>
  <c r="G38" i="2"/>
  <c r="I38" i="2"/>
  <c r="G39" i="2"/>
  <c r="I39" i="2"/>
  <c r="G40" i="2"/>
  <c r="I40" i="2"/>
  <c r="F54" i="2"/>
  <c r="G54" i="2"/>
  <c r="J54" i="2"/>
  <c r="K54" i="2"/>
  <c r="N54" i="2"/>
  <c r="O54" i="2"/>
  <c r="G55" i="2"/>
  <c r="I55" i="2"/>
  <c r="K55" i="2"/>
  <c r="M55" i="2"/>
  <c r="O55" i="2"/>
  <c r="Q55" i="2"/>
  <c r="G56" i="2"/>
  <c r="I56" i="2"/>
  <c r="K56" i="2"/>
  <c r="M56" i="2"/>
  <c r="O56" i="2"/>
  <c r="Q56" i="2"/>
  <c r="G57" i="2"/>
  <c r="I57" i="2"/>
  <c r="K57" i="2"/>
  <c r="M57" i="2"/>
  <c r="O57" i="2"/>
  <c r="Q57" i="2"/>
  <c r="G58" i="2"/>
  <c r="I58" i="2"/>
  <c r="K58" i="2"/>
  <c r="M58" i="2"/>
  <c r="O58" i="2"/>
  <c r="Q58" i="2"/>
  <c r="G59" i="2"/>
  <c r="I59" i="2"/>
  <c r="K59" i="2"/>
  <c r="M59" i="2"/>
  <c r="O59" i="2"/>
  <c r="Q59" i="2"/>
  <c r="F60" i="2"/>
  <c r="G60" i="2"/>
  <c r="J60" i="2"/>
  <c r="K60" i="2"/>
  <c r="N60" i="2"/>
  <c r="O60" i="2"/>
  <c r="G61" i="2"/>
  <c r="I61" i="2"/>
  <c r="K61" i="2"/>
  <c r="M61" i="2"/>
  <c r="O61" i="2"/>
  <c r="Q61" i="2"/>
  <c r="G62" i="2"/>
  <c r="I62" i="2"/>
  <c r="K62" i="2"/>
  <c r="M62" i="2"/>
  <c r="O62" i="2"/>
  <c r="Q62" i="2"/>
  <c r="G63" i="2"/>
  <c r="I63" i="2"/>
  <c r="K63" i="2"/>
  <c r="M63" i="2"/>
  <c r="O63" i="2"/>
  <c r="Q63" i="2"/>
  <c r="G64" i="2"/>
  <c r="I64" i="2"/>
  <c r="K64" i="2"/>
  <c r="M64" i="2"/>
  <c r="O64" i="2"/>
  <c r="Q64" i="2"/>
  <c r="G65" i="2"/>
  <c r="I65" i="2"/>
  <c r="K65" i="2"/>
  <c r="M65" i="2"/>
  <c r="O65" i="2"/>
  <c r="Q65" i="2"/>
  <c r="F71" i="2"/>
  <c r="G71" i="2"/>
  <c r="J71" i="2"/>
  <c r="K71" i="2"/>
  <c r="N71" i="2"/>
  <c r="O71" i="2"/>
  <c r="G72" i="2"/>
  <c r="I72" i="2"/>
  <c r="K72" i="2"/>
  <c r="M72" i="2"/>
  <c r="O72" i="2"/>
  <c r="Q72" i="2"/>
  <c r="G73" i="2"/>
  <c r="I73" i="2"/>
  <c r="K73" i="2"/>
  <c r="M73" i="2"/>
  <c r="O73" i="2"/>
  <c r="Q73" i="2"/>
  <c r="G74" i="2"/>
  <c r="I74" i="2"/>
  <c r="K74" i="2"/>
  <c r="M74" i="2"/>
  <c r="O74" i="2"/>
  <c r="Q74" i="2"/>
  <c r="G75" i="2"/>
  <c r="I75" i="2"/>
  <c r="K75" i="2"/>
  <c r="M75" i="2"/>
  <c r="O75" i="2"/>
  <c r="Q75" i="2"/>
  <c r="G76" i="2"/>
  <c r="I76" i="2"/>
  <c r="K76" i="2"/>
  <c r="M76" i="2"/>
  <c r="O76" i="2"/>
  <c r="Q76" i="2"/>
  <c r="F77" i="2"/>
  <c r="G77" i="2"/>
  <c r="J77" i="2"/>
  <c r="K77" i="2"/>
  <c r="N77" i="2"/>
  <c r="O77" i="2"/>
  <c r="G78" i="2"/>
  <c r="I78" i="2"/>
  <c r="K78" i="2"/>
  <c r="M78" i="2"/>
  <c r="O78" i="2"/>
  <c r="Q78" i="2"/>
  <c r="G79" i="2"/>
  <c r="I79" i="2"/>
  <c r="K79" i="2"/>
  <c r="M79" i="2"/>
  <c r="O79" i="2"/>
  <c r="Q79" i="2"/>
  <c r="G80" i="2"/>
  <c r="I80" i="2"/>
  <c r="K80" i="2"/>
  <c r="M80" i="2"/>
  <c r="O80" i="2"/>
  <c r="Q80" i="2"/>
  <c r="G81" i="2"/>
  <c r="I81" i="2"/>
  <c r="K81" i="2"/>
  <c r="M81" i="2"/>
  <c r="O81" i="2"/>
  <c r="Q81" i="2"/>
  <c r="G82" i="2"/>
  <c r="I82" i="2"/>
  <c r="K82" i="2"/>
  <c r="M82" i="2"/>
  <c r="O82" i="2"/>
  <c r="Q82" i="2"/>
  <c r="M71" i="2"/>
  <c r="I12" i="2"/>
  <c r="I60" i="2"/>
  <c r="I18" i="2"/>
  <c r="G41" i="2"/>
  <c r="Q54" i="2"/>
  <c r="K83" i="2"/>
  <c r="O83" i="2"/>
  <c r="I35" i="2"/>
  <c r="M54" i="2"/>
  <c r="Q60" i="2"/>
  <c r="Q71" i="2"/>
  <c r="M77" i="2"/>
  <c r="Q77" i="2"/>
  <c r="I77" i="2"/>
  <c r="I29" i="2"/>
  <c r="M60" i="2"/>
  <c r="G66" i="2"/>
  <c r="K66" i="2"/>
  <c r="O66" i="2"/>
  <c r="I54" i="2"/>
  <c r="G24" i="2"/>
  <c r="G83" i="2"/>
  <c r="I71" i="2"/>
  <c r="I83" i="2"/>
  <c r="M83" i="2"/>
  <c r="Q83" i="2"/>
  <c r="I24" i="2"/>
  <c r="I66" i="2"/>
  <c r="Q66" i="2"/>
  <c r="I41" i="2"/>
  <c r="M66" i="2"/>
</calcChain>
</file>

<file path=xl/sharedStrings.xml><?xml version="1.0" encoding="utf-8"?>
<sst xmlns="http://schemas.openxmlformats.org/spreadsheetml/2006/main" count="139" uniqueCount="39">
  <si>
    <t>FORMULARZ WYCENY</t>
  </si>
  <si>
    <t>Ilość</t>
  </si>
  <si>
    <t>Wartość netto</t>
  </si>
  <si>
    <t>Wartość brutto</t>
  </si>
  <si>
    <t>UWAGA: Wycena powinna zawierać wszelkie koszty jakie Wykonawca poniesie w związku z realizacją zamówienia</t>
  </si>
  <si>
    <t>OPŁATA JEDNORAZOWA</t>
  </si>
  <si>
    <t>Lp.</t>
  </si>
  <si>
    <t xml:space="preserve">Nazwa </t>
  </si>
  <si>
    <t>Jedn.</t>
  </si>
  <si>
    <t>Cena jedn. netto (PLN)</t>
  </si>
  <si>
    <t>Wartość podatku VAT</t>
  </si>
  <si>
    <t>1.</t>
  </si>
  <si>
    <t>1.a.</t>
  </si>
  <si>
    <t>1.b.</t>
  </si>
  <si>
    <t>1.c.</t>
  </si>
  <si>
    <t>1.d.</t>
  </si>
  <si>
    <t>1.e.</t>
  </si>
  <si>
    <t>2.</t>
  </si>
  <si>
    <t>2.a.</t>
  </si>
  <si>
    <t>2.b.</t>
  </si>
  <si>
    <t>2.c.</t>
  </si>
  <si>
    <t>2.d.</t>
  </si>
  <si>
    <t>2.e.</t>
  </si>
  <si>
    <t>RAZEM
Dostawa, montaż i uruchomienie urządzeń wraz z oprogramowaniem + gwarancja i wsparcie techniczne dla ww urządzeń</t>
  </si>
  <si>
    <t xml:space="preserve">Gwarancja  i  wsparcie techniczne  dla ww. urządzeń przez okres 36 miesięcy </t>
  </si>
  <si>
    <t>kpl.</t>
  </si>
  <si>
    <t>Zamówienie podstawowe</t>
  </si>
  <si>
    <t>Zamówienie opcjonalne</t>
  </si>
  <si>
    <t>OPŁATA ROCZNA</t>
  </si>
  <si>
    <t>Pierwszy rok</t>
  </si>
  <si>
    <t>Drugi rok</t>
  </si>
  <si>
    <t>Trzeci rok</t>
  </si>
  <si>
    <t xml:space="preserve">Rozbudowa klastra modułów HSM (Hardware Security Module) wraz z usługami gwarancji i wsparcia technicznego na okres 36 miesięcy.    </t>
  </si>
  <si>
    <t>Dostawa, montaż i uruchomienie kompletu urządzeń wraz z oprogramowaniem w lokalizacji (dwa miejsca na terenie miasta stołecznego Warszawy)</t>
  </si>
  <si>
    <t>Dostawa, montaż i uruchomienie do dwóch kompletów urządzeń wraz z oprogramowaniem w lokalizacji (dwa miejsca na terenie miasta stołecznego Warszawy</t>
  </si>
  <si>
    <r>
      <t xml:space="preserve">Należy podać nazwę, numer SKU i ilość oferowanych urządzeń lub ich elementów oraz wskazać inne koszty poniżej </t>
    </r>
    <r>
      <rPr>
        <b/>
        <i/>
        <sz val="11"/>
        <color indexed="8"/>
        <rFont val="Calibri"/>
        <family val="2"/>
        <charset val="238"/>
      </rPr>
      <t>(w ramach kompletu)</t>
    </r>
  </si>
  <si>
    <r>
      <t xml:space="preserve">Należy podać nazwę, numer SKU i ilość oferowanych pakietów oraz wskazać inne koszty poniżej </t>
    </r>
    <r>
      <rPr>
        <b/>
        <i/>
        <sz val="11"/>
        <color indexed="8"/>
        <rFont val="Calibri"/>
        <family val="2"/>
        <charset val="238"/>
      </rPr>
      <t>(w ramach kompletu)</t>
    </r>
  </si>
  <si>
    <r>
      <t xml:space="preserve">Należy podać nazwę, numer SKU i ilość oferowanych urządzeń lub ich elementów oraz wskazać inne koszty poniżej </t>
    </r>
    <r>
      <rPr>
        <b/>
        <i/>
        <sz val="11"/>
        <color indexed="8"/>
        <rFont val="Aptos"/>
        <family val="2"/>
      </rPr>
      <t>(w ramach kompletu)</t>
    </r>
  </si>
  <si>
    <r>
      <t xml:space="preserve">Należy podać nazwę, numer SKU i ilość oferowanych pakietów oraz wskazać inne koszty poniżej </t>
    </r>
    <r>
      <rPr>
        <b/>
        <i/>
        <sz val="11"/>
        <color indexed="8"/>
        <rFont val="Aptos"/>
        <family val="2"/>
      </rPr>
      <t>(w ramach kompletu)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</si>
</sst>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Aptos Narrow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b/>
      <i/>
      <sz val="11"/>
      <color indexed="8"/>
      <name val="Aptos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38"/>
    </font>
    <font>
      <sz val="14"/>
      <color theme="1"/>
      <name val="Aptos Narrow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4" fontId="10" fillId="3" borderId="9" xfId="2" applyFont="1" applyFill="1" applyBorder="1" applyAlignment="1">
      <alignment horizontal="center" vertical="center"/>
    </xf>
    <xf numFmtId="44" fontId="10" fillId="3" borderId="10" xfId="2" applyFont="1" applyFill="1" applyBorder="1" applyAlignment="1">
      <alignment horizontal="center" vertical="center"/>
    </xf>
    <xf numFmtId="9" fontId="10" fillId="3" borderId="10" xfId="1" applyFont="1" applyFill="1" applyBorder="1" applyAlignment="1">
      <alignment horizontal="center" vertical="center"/>
    </xf>
    <xf numFmtId="44" fontId="10" fillId="3" borderId="11" xfId="2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0" fillId="0" borderId="12" xfId="2" applyFont="1" applyBorder="1" applyAlignment="1">
      <alignment horizontal="center" vertical="center" wrapText="1"/>
    </xf>
    <xf numFmtId="44" fontId="10" fillId="0" borderId="13" xfId="2" applyFont="1" applyBorder="1" applyAlignment="1">
      <alignment horizontal="center" vertical="center"/>
    </xf>
    <xf numFmtId="9" fontId="10" fillId="0" borderId="13" xfId="1" applyFont="1" applyBorder="1" applyAlignment="1">
      <alignment horizontal="center" vertical="center"/>
    </xf>
    <xf numFmtId="44" fontId="10" fillId="0" borderId="14" xfId="2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4" fontId="10" fillId="0" borderId="15" xfId="2" applyFont="1" applyFill="1" applyBorder="1" applyAlignment="1">
      <alignment horizontal="center" vertical="center" wrapText="1"/>
    </xf>
    <xf numFmtId="9" fontId="10" fillId="0" borderId="16" xfId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4" fontId="10" fillId="0" borderId="16" xfId="2" applyFont="1" applyBorder="1" applyAlignment="1">
      <alignment horizontal="center" vertical="center"/>
    </xf>
    <xf numFmtId="44" fontId="10" fillId="0" borderId="17" xfId="2" applyFont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44" fontId="9" fillId="3" borderId="19" xfId="2" applyFont="1" applyFill="1" applyBorder="1" applyAlignment="1">
      <alignment horizontal="center" vertical="center"/>
    </xf>
    <xf numFmtId="44" fontId="9" fillId="3" borderId="20" xfId="2" applyFont="1" applyFill="1" applyBorder="1" applyAlignment="1">
      <alignment horizontal="center" vertical="center"/>
    </xf>
    <xf numFmtId="44" fontId="9" fillId="3" borderId="21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44" fontId="3" fillId="3" borderId="9" xfId="2" applyFont="1" applyFill="1" applyBorder="1" applyAlignment="1">
      <alignment horizontal="center" vertical="center"/>
    </xf>
    <xf numFmtId="44" fontId="3" fillId="3" borderId="10" xfId="2" applyFont="1" applyFill="1" applyBorder="1" applyAlignment="1">
      <alignment horizontal="center" vertical="center"/>
    </xf>
    <xf numFmtId="9" fontId="3" fillId="3" borderId="10" xfId="1" applyFont="1" applyFill="1" applyBorder="1" applyAlignment="1">
      <alignment horizontal="center" vertical="center"/>
    </xf>
    <xf numFmtId="44" fontId="3" fillId="3" borderId="11" xfId="2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44" fontId="16" fillId="0" borderId="12" xfId="2" applyFont="1" applyBorder="1" applyAlignment="1">
      <alignment horizontal="center" vertical="center" wrapText="1"/>
    </xf>
    <xf numFmtId="44" fontId="3" fillId="0" borderId="13" xfId="2" applyFont="1" applyBorder="1" applyAlignment="1">
      <alignment horizontal="center" vertical="center"/>
    </xf>
    <xf numFmtId="9" fontId="3" fillId="0" borderId="13" xfId="1" applyFont="1" applyBorder="1" applyAlignment="1">
      <alignment horizontal="center" vertical="center"/>
    </xf>
    <xf numFmtId="44" fontId="3" fillId="0" borderId="14" xfId="2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44" fontId="16" fillId="0" borderId="15" xfId="2" applyFont="1" applyFill="1" applyBorder="1" applyAlignment="1">
      <alignment horizontal="center" vertical="center" wrapText="1"/>
    </xf>
    <xf numFmtId="44" fontId="3" fillId="0" borderId="16" xfId="2" applyFont="1" applyBorder="1" applyAlignment="1">
      <alignment horizontal="center" vertical="center"/>
    </xf>
    <xf numFmtId="9" fontId="3" fillId="0" borderId="16" xfId="1" applyFont="1" applyFill="1" applyBorder="1" applyAlignment="1">
      <alignment horizontal="center" vertical="center"/>
    </xf>
    <xf numFmtId="44" fontId="3" fillId="0" borderId="17" xfId="2" applyFont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2" borderId="19" xfId="0" applyFont="1" applyFill="1" applyBorder="1" applyAlignment="1">
      <alignment vertical="center"/>
    </xf>
    <xf numFmtId="44" fontId="19" fillId="3" borderId="19" xfId="2" applyFont="1" applyFill="1" applyBorder="1" applyAlignment="1">
      <alignment horizontal="center" vertical="center"/>
    </xf>
    <xf numFmtId="44" fontId="19" fillId="3" borderId="20" xfId="2" applyFont="1" applyFill="1" applyBorder="1" applyAlignment="1">
      <alignment horizontal="center" vertical="center"/>
    </xf>
    <xf numFmtId="44" fontId="19" fillId="3" borderId="21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44" fontId="9" fillId="0" borderId="0" xfId="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44" fontId="19" fillId="0" borderId="0" xfId="2" applyFont="1" applyFill="1" applyBorder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top" wrapText="1"/>
    </xf>
    <xf numFmtId="0" fontId="9" fillId="2" borderId="2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A7D8-04BF-42AC-ADF1-0C2B4C802E08}">
  <dimension ref="B2:Q85"/>
  <sheetViews>
    <sheetView showGridLines="0" tabSelected="1" zoomScaleNormal="100" workbookViewId="0">
      <selection activeCell="M17" sqref="M17"/>
    </sheetView>
  </sheetViews>
  <sheetFormatPr defaultColWidth="15.23046875" defaultRowHeight="12.9" x14ac:dyDescent="0.35"/>
  <cols>
    <col min="1" max="1" width="4" style="1" customWidth="1"/>
    <col min="2" max="2" width="4.4609375" style="1" customWidth="1"/>
    <col min="3" max="3" width="59.69140625" style="1" customWidth="1"/>
    <col min="4" max="4" width="8.15234375" style="9" customWidth="1"/>
    <col min="5" max="5" width="8.84375" style="9" customWidth="1"/>
    <col min="6" max="17" width="11.69140625" style="1" customWidth="1"/>
    <col min="18" max="16384" width="15.23046875" style="1"/>
  </cols>
  <sheetData>
    <row r="2" spans="2:16" ht="18.45" x14ac:dyDescent="0.5">
      <c r="C2" s="132" t="s">
        <v>0</v>
      </c>
      <c r="D2" s="132"/>
      <c r="E2" s="132"/>
      <c r="F2" s="132"/>
      <c r="G2" s="132"/>
      <c r="H2" s="132"/>
      <c r="I2" s="132"/>
      <c r="J2" s="132"/>
      <c r="K2" s="132"/>
      <c r="L2" s="132"/>
      <c r="M2" s="127"/>
      <c r="N2" s="127"/>
      <c r="O2" s="127"/>
    </row>
    <row r="3" spans="2:16" ht="18.45" x14ac:dyDescent="0.5"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  <c r="O3" s="127"/>
    </row>
    <row r="4" spans="2:16" ht="13" customHeight="1" x14ac:dyDescent="0.5">
      <c r="C4" s="131" t="s">
        <v>32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2:16" ht="18.45" x14ac:dyDescent="0.5">
      <c r="C5" s="127"/>
      <c r="D5" s="129"/>
      <c r="E5" s="129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2:16" ht="18.45" x14ac:dyDescent="0.5">
      <c r="B6" s="2"/>
      <c r="C6" s="130" t="s">
        <v>4</v>
      </c>
      <c r="D6" s="129"/>
      <c r="E6" s="129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2:16" x14ac:dyDescent="0.35">
      <c r="B7" s="2"/>
      <c r="C7" s="3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2:16" s="7" customFormat="1" ht="14.6" x14ac:dyDescent="0.35">
      <c r="B8" s="4"/>
      <c r="C8" s="64" t="s">
        <v>5</v>
      </c>
      <c r="D8" s="4"/>
      <c r="E8" s="4"/>
      <c r="F8" s="5"/>
      <c r="G8" s="5"/>
      <c r="H8" s="5"/>
    </row>
    <row r="9" spans="2:16" s="7" customFormat="1" x14ac:dyDescent="0.35">
      <c r="B9" s="4"/>
      <c r="C9" s="6"/>
      <c r="D9" s="4"/>
      <c r="E9" s="4"/>
      <c r="F9" s="5"/>
      <c r="G9" s="5"/>
      <c r="H9" s="5"/>
    </row>
    <row r="10" spans="2:16" s="7" customFormat="1" ht="15" thickBot="1" x14ac:dyDescent="0.45">
      <c r="B10" s="10" t="s">
        <v>26</v>
      </c>
      <c r="C10" s="11"/>
      <c r="D10" s="12"/>
      <c r="E10" s="12"/>
      <c r="F10" s="13"/>
      <c r="G10" s="13"/>
      <c r="H10" s="13"/>
      <c r="I10" s="14"/>
    </row>
    <row r="11" spans="2:16" s="8" customFormat="1" ht="29.6" thickBot="1" x14ac:dyDescent="0.45">
      <c r="B11" s="15" t="s">
        <v>6</v>
      </c>
      <c r="C11" s="16" t="s">
        <v>7</v>
      </c>
      <c r="D11" s="17" t="s">
        <v>1</v>
      </c>
      <c r="E11" s="18" t="s">
        <v>8</v>
      </c>
      <c r="F11" s="19" t="s">
        <v>9</v>
      </c>
      <c r="G11" s="17" t="s">
        <v>2</v>
      </c>
      <c r="H11" s="17" t="s">
        <v>10</v>
      </c>
      <c r="I11" s="18" t="s">
        <v>3</v>
      </c>
    </row>
    <row r="12" spans="2:16" s="8" customFormat="1" ht="43.75" x14ac:dyDescent="0.4">
      <c r="B12" s="20" t="s">
        <v>11</v>
      </c>
      <c r="C12" s="21" t="s">
        <v>33</v>
      </c>
      <c r="D12" s="22">
        <v>1</v>
      </c>
      <c r="E12" s="23" t="s">
        <v>25</v>
      </c>
      <c r="F12" s="24">
        <f>SUMPRODUCT($D13:$D17,F13:F17)</f>
        <v>0</v>
      </c>
      <c r="G12" s="25">
        <f>$D12*F12</f>
        <v>0</v>
      </c>
      <c r="H12" s="26"/>
      <c r="I12" s="27">
        <f>$D12*SUMPRODUCT($D13:$D17,I13:I17)</f>
        <v>0</v>
      </c>
    </row>
    <row r="13" spans="2:16" s="8" customFormat="1" ht="29.15" x14ac:dyDescent="0.4">
      <c r="B13" s="28" t="s">
        <v>12</v>
      </c>
      <c r="C13" s="29" t="s">
        <v>35</v>
      </c>
      <c r="D13" s="30"/>
      <c r="E13" s="31"/>
      <c r="F13" s="32"/>
      <c r="G13" s="33">
        <f>D13*F13</f>
        <v>0</v>
      </c>
      <c r="H13" s="34"/>
      <c r="I13" s="35">
        <f>G13*(1+H13)</f>
        <v>0</v>
      </c>
    </row>
    <row r="14" spans="2:16" s="8" customFormat="1" ht="14.6" x14ac:dyDescent="0.4">
      <c r="B14" s="28" t="s">
        <v>13</v>
      </c>
      <c r="C14" s="36"/>
      <c r="D14" s="30"/>
      <c r="E14" s="31"/>
      <c r="F14" s="32"/>
      <c r="G14" s="33">
        <f>D14*F14</f>
        <v>0</v>
      </c>
      <c r="H14" s="34"/>
      <c r="I14" s="35">
        <f>G14*(1+H14)</f>
        <v>0</v>
      </c>
    </row>
    <row r="15" spans="2:16" s="8" customFormat="1" ht="14.6" x14ac:dyDescent="0.4">
      <c r="B15" s="28" t="s">
        <v>14</v>
      </c>
      <c r="C15" s="36"/>
      <c r="D15" s="30"/>
      <c r="E15" s="31"/>
      <c r="F15" s="32"/>
      <c r="G15" s="33">
        <f>D15*F15</f>
        <v>0</v>
      </c>
      <c r="H15" s="34"/>
      <c r="I15" s="35">
        <f>G15*(1+H15)</f>
        <v>0</v>
      </c>
    </row>
    <row r="16" spans="2:16" s="8" customFormat="1" ht="14.6" x14ac:dyDescent="0.4">
      <c r="B16" s="28" t="s">
        <v>15</v>
      </c>
      <c r="C16" s="36"/>
      <c r="D16" s="30"/>
      <c r="E16" s="31"/>
      <c r="F16" s="32"/>
      <c r="G16" s="33">
        <f>D16*F16</f>
        <v>0</v>
      </c>
      <c r="H16" s="34"/>
      <c r="I16" s="35">
        <f>G16*(1+H16)</f>
        <v>0</v>
      </c>
    </row>
    <row r="17" spans="2:9" s="8" customFormat="1" ht="15" thickBot="1" x14ac:dyDescent="0.45">
      <c r="B17" s="37" t="s">
        <v>16</v>
      </c>
      <c r="C17" s="38"/>
      <c r="D17" s="39"/>
      <c r="E17" s="40"/>
      <c r="F17" s="41"/>
      <c r="G17" s="33">
        <f>D17*F17</f>
        <v>0</v>
      </c>
      <c r="H17" s="42"/>
      <c r="I17" s="35">
        <f>G17*(1+H17)</f>
        <v>0</v>
      </c>
    </row>
    <row r="18" spans="2:9" s="8" customFormat="1" ht="29.5" customHeight="1" x14ac:dyDescent="0.4">
      <c r="B18" s="43" t="s">
        <v>17</v>
      </c>
      <c r="C18" s="44" t="s">
        <v>24</v>
      </c>
      <c r="D18" s="45">
        <v>1</v>
      </c>
      <c r="E18" s="46" t="s">
        <v>25</v>
      </c>
      <c r="F18" s="24">
        <f>SUMPRODUCT($D19:$D23,F19:F23)</f>
        <v>0</v>
      </c>
      <c r="G18" s="25">
        <f>$D18*F18</f>
        <v>0</v>
      </c>
      <c r="H18" s="26"/>
      <c r="I18" s="27">
        <f>$D18*SUMPRODUCT($D19:$D23,I19:I23)</f>
        <v>0</v>
      </c>
    </row>
    <row r="19" spans="2:9" s="8" customFormat="1" ht="29.15" x14ac:dyDescent="0.4">
      <c r="B19" s="47" t="s">
        <v>18</v>
      </c>
      <c r="C19" s="29" t="s">
        <v>36</v>
      </c>
      <c r="D19" s="48"/>
      <c r="E19" s="49"/>
      <c r="F19" s="32"/>
      <c r="G19" s="33">
        <f>D19*F19</f>
        <v>0</v>
      </c>
      <c r="H19" s="34"/>
      <c r="I19" s="35">
        <f>G19*(1+H19)</f>
        <v>0</v>
      </c>
    </row>
    <row r="20" spans="2:9" s="8" customFormat="1" ht="14.6" x14ac:dyDescent="0.4">
      <c r="B20" s="47" t="s">
        <v>19</v>
      </c>
      <c r="C20" s="36"/>
      <c r="D20" s="48"/>
      <c r="E20" s="49"/>
      <c r="F20" s="32"/>
      <c r="G20" s="33">
        <f>D20*F20</f>
        <v>0</v>
      </c>
      <c r="H20" s="34"/>
      <c r="I20" s="35">
        <f>G20*(1+H20)</f>
        <v>0</v>
      </c>
    </row>
    <row r="21" spans="2:9" s="8" customFormat="1" ht="14.6" x14ac:dyDescent="0.4">
      <c r="B21" s="47" t="s">
        <v>20</v>
      </c>
      <c r="C21" s="36"/>
      <c r="D21" s="48"/>
      <c r="E21" s="49"/>
      <c r="F21" s="32"/>
      <c r="G21" s="33">
        <f>D21*F21</f>
        <v>0</v>
      </c>
      <c r="H21" s="34"/>
      <c r="I21" s="35">
        <f>G21*(1+H21)</f>
        <v>0</v>
      </c>
    </row>
    <row r="22" spans="2:9" s="8" customFormat="1" ht="14.6" x14ac:dyDescent="0.4">
      <c r="B22" s="47" t="s">
        <v>21</v>
      </c>
      <c r="C22" s="36"/>
      <c r="D22" s="48"/>
      <c r="E22" s="49"/>
      <c r="F22" s="32"/>
      <c r="G22" s="33">
        <f>D22*F22</f>
        <v>0</v>
      </c>
      <c r="H22" s="34"/>
      <c r="I22" s="35">
        <f>G22*(1+H22)</f>
        <v>0</v>
      </c>
    </row>
    <row r="23" spans="2:9" s="8" customFormat="1" ht="15" thickBot="1" x14ac:dyDescent="0.45">
      <c r="B23" s="50" t="s">
        <v>22</v>
      </c>
      <c r="C23" s="38"/>
      <c r="D23" s="51"/>
      <c r="E23" s="52"/>
      <c r="F23" s="41"/>
      <c r="G23" s="53">
        <f>D23*F23</f>
        <v>0</v>
      </c>
      <c r="H23" s="42"/>
      <c r="I23" s="54">
        <f>G23*(1+H23)</f>
        <v>0</v>
      </c>
    </row>
    <row r="24" spans="2:9" s="8" customFormat="1" ht="15" thickBot="1" x14ac:dyDescent="0.45">
      <c r="B24" s="55"/>
      <c r="C24" s="134" t="s">
        <v>23</v>
      </c>
      <c r="D24" s="134"/>
      <c r="E24" s="135"/>
      <c r="F24" s="56"/>
      <c r="G24" s="57">
        <f>G12+G18</f>
        <v>0</v>
      </c>
      <c r="H24" s="57"/>
      <c r="I24" s="58">
        <f>I12+I18</f>
        <v>0</v>
      </c>
    </row>
    <row r="25" spans="2:9" s="7" customFormat="1" ht="14.6" x14ac:dyDescent="0.4">
      <c r="B25" s="12"/>
      <c r="C25" s="11"/>
      <c r="D25" s="12"/>
      <c r="E25" s="12"/>
      <c r="F25" s="13"/>
      <c r="G25" s="13"/>
      <c r="H25" s="13"/>
      <c r="I25" s="14"/>
    </row>
    <row r="26" spans="2:9" s="7" customFormat="1" ht="14.6" x14ac:dyDescent="0.4">
      <c r="B26" s="12"/>
      <c r="C26" s="11"/>
      <c r="D26" s="12"/>
      <c r="E26" s="12"/>
      <c r="F26" s="13"/>
      <c r="G26" s="13"/>
      <c r="H26" s="13"/>
      <c r="I26" s="14"/>
    </row>
    <row r="27" spans="2:9" s="7" customFormat="1" ht="15" thickBot="1" x14ac:dyDescent="0.45">
      <c r="B27" s="10" t="s">
        <v>27</v>
      </c>
      <c r="C27" s="11"/>
      <c r="D27" s="12"/>
      <c r="E27" s="12"/>
      <c r="F27" s="13"/>
      <c r="G27" s="13"/>
      <c r="H27" s="13"/>
      <c r="I27" s="14"/>
    </row>
    <row r="28" spans="2:9" s="8" customFormat="1" ht="29.6" thickBot="1" x14ac:dyDescent="0.45">
      <c r="B28" s="15" t="s">
        <v>6</v>
      </c>
      <c r="C28" s="16" t="s">
        <v>7</v>
      </c>
      <c r="D28" s="17" t="s">
        <v>1</v>
      </c>
      <c r="E28" s="18" t="s">
        <v>8</v>
      </c>
      <c r="F28" s="59" t="s">
        <v>9</v>
      </c>
      <c r="G28" s="17" t="s">
        <v>2</v>
      </c>
      <c r="H28" s="17" t="s">
        <v>10</v>
      </c>
      <c r="I28" s="18" t="s">
        <v>3</v>
      </c>
    </row>
    <row r="29" spans="2:9" s="8" customFormat="1" ht="43.75" x14ac:dyDescent="0.4">
      <c r="B29" s="60" t="s">
        <v>11</v>
      </c>
      <c r="C29" s="61" t="s">
        <v>34</v>
      </c>
      <c r="D29" s="62">
        <v>2</v>
      </c>
      <c r="E29" s="63" t="s">
        <v>25</v>
      </c>
      <c r="F29" s="24">
        <f>SUMPRODUCT($D30:$D34,F30:F34)</f>
        <v>0</v>
      </c>
      <c r="G29" s="25">
        <f>$D29*F29</f>
        <v>0</v>
      </c>
      <c r="H29" s="26"/>
      <c r="I29" s="27">
        <f>$D29*SUMPRODUCT($D30:$D34,I30:I34)</f>
        <v>0</v>
      </c>
    </row>
    <row r="30" spans="2:9" s="8" customFormat="1" ht="29.15" x14ac:dyDescent="0.4">
      <c r="B30" s="28" t="s">
        <v>12</v>
      </c>
      <c r="C30" s="29" t="s">
        <v>35</v>
      </c>
      <c r="D30" s="30"/>
      <c r="E30" s="31"/>
      <c r="F30" s="32"/>
      <c r="G30" s="33">
        <f>D30*F30</f>
        <v>0</v>
      </c>
      <c r="H30" s="34"/>
      <c r="I30" s="35">
        <f>G30*(1+H30)</f>
        <v>0</v>
      </c>
    </row>
    <row r="31" spans="2:9" s="8" customFormat="1" ht="14.6" x14ac:dyDescent="0.4">
      <c r="B31" s="28" t="s">
        <v>13</v>
      </c>
      <c r="C31" s="36"/>
      <c r="D31" s="30"/>
      <c r="E31" s="31"/>
      <c r="F31" s="32"/>
      <c r="G31" s="33">
        <f>D31*F31</f>
        <v>0</v>
      </c>
      <c r="H31" s="34"/>
      <c r="I31" s="35">
        <f>G31*(1+H31)</f>
        <v>0</v>
      </c>
    </row>
    <row r="32" spans="2:9" s="8" customFormat="1" ht="14.6" x14ac:dyDescent="0.4">
      <c r="B32" s="28" t="s">
        <v>14</v>
      </c>
      <c r="C32" s="36"/>
      <c r="D32" s="30"/>
      <c r="E32" s="31"/>
      <c r="F32" s="32"/>
      <c r="G32" s="33">
        <f>D32*F32</f>
        <v>0</v>
      </c>
      <c r="H32" s="34"/>
      <c r="I32" s="35">
        <f>G32*(1+H32)</f>
        <v>0</v>
      </c>
    </row>
    <row r="33" spans="2:9" s="8" customFormat="1" ht="14.6" x14ac:dyDescent="0.4">
      <c r="B33" s="28" t="s">
        <v>15</v>
      </c>
      <c r="C33" s="36"/>
      <c r="D33" s="30"/>
      <c r="E33" s="31"/>
      <c r="F33" s="32"/>
      <c r="G33" s="33">
        <f>D33*F33</f>
        <v>0</v>
      </c>
      <c r="H33" s="34"/>
      <c r="I33" s="35">
        <f>G33*(1+H33)</f>
        <v>0</v>
      </c>
    </row>
    <row r="34" spans="2:9" s="8" customFormat="1" ht="15" thickBot="1" x14ac:dyDescent="0.45">
      <c r="B34" s="28" t="s">
        <v>16</v>
      </c>
      <c r="C34" s="36"/>
      <c r="D34" s="30"/>
      <c r="E34" s="31"/>
      <c r="F34" s="41"/>
      <c r="G34" s="53">
        <f>D34*F34</f>
        <v>0</v>
      </c>
      <c r="H34" s="42"/>
      <c r="I34" s="54">
        <f>G34*(1+H34)</f>
        <v>0</v>
      </c>
    </row>
    <row r="35" spans="2:9" s="8" customFormat="1" ht="26.5" customHeight="1" x14ac:dyDescent="0.4">
      <c r="B35" s="43" t="s">
        <v>17</v>
      </c>
      <c r="C35" s="44" t="s">
        <v>24</v>
      </c>
      <c r="D35" s="45">
        <v>2</v>
      </c>
      <c r="E35" s="46" t="s">
        <v>25</v>
      </c>
      <c r="F35" s="24">
        <f>SUMPRODUCT($D36:$D40,F36:F40)</f>
        <v>0</v>
      </c>
      <c r="G35" s="25">
        <f>$D35*F35</f>
        <v>0</v>
      </c>
      <c r="H35" s="26"/>
      <c r="I35" s="27">
        <f>$D35*SUMPRODUCT($D36:$D40,I36:I40)</f>
        <v>0</v>
      </c>
    </row>
    <row r="36" spans="2:9" s="8" customFormat="1" ht="29.15" x14ac:dyDescent="0.4">
      <c r="B36" s="47" t="s">
        <v>18</v>
      </c>
      <c r="C36" s="29" t="s">
        <v>36</v>
      </c>
      <c r="D36" s="48"/>
      <c r="E36" s="49"/>
      <c r="F36" s="32"/>
      <c r="G36" s="33">
        <f>D36*F36</f>
        <v>0</v>
      </c>
      <c r="H36" s="34"/>
      <c r="I36" s="35">
        <f>G36*(1+H36)</f>
        <v>0</v>
      </c>
    </row>
    <row r="37" spans="2:9" s="8" customFormat="1" ht="14.6" x14ac:dyDescent="0.4">
      <c r="B37" s="47" t="s">
        <v>19</v>
      </c>
      <c r="C37" s="36"/>
      <c r="D37" s="48"/>
      <c r="E37" s="49"/>
      <c r="F37" s="32"/>
      <c r="G37" s="33">
        <f>D37*F37</f>
        <v>0</v>
      </c>
      <c r="H37" s="34"/>
      <c r="I37" s="35">
        <f>G37*(1+H37)</f>
        <v>0</v>
      </c>
    </row>
    <row r="38" spans="2:9" s="8" customFormat="1" ht="14.6" x14ac:dyDescent="0.4">
      <c r="B38" s="47" t="s">
        <v>20</v>
      </c>
      <c r="C38" s="36"/>
      <c r="D38" s="48"/>
      <c r="E38" s="49"/>
      <c r="F38" s="32"/>
      <c r="G38" s="33">
        <f>D38*F38</f>
        <v>0</v>
      </c>
      <c r="H38" s="34"/>
      <c r="I38" s="35">
        <f>G38*(1+H38)</f>
        <v>0</v>
      </c>
    </row>
    <row r="39" spans="2:9" s="8" customFormat="1" ht="14.6" x14ac:dyDescent="0.4">
      <c r="B39" s="47" t="s">
        <v>21</v>
      </c>
      <c r="C39" s="36"/>
      <c r="D39" s="48"/>
      <c r="E39" s="49"/>
      <c r="F39" s="32"/>
      <c r="G39" s="33">
        <f>D39*F39</f>
        <v>0</v>
      </c>
      <c r="H39" s="34"/>
      <c r="I39" s="35">
        <f>G39*(1+H39)</f>
        <v>0</v>
      </c>
    </row>
    <row r="40" spans="2:9" s="8" customFormat="1" ht="15" thickBot="1" x14ac:dyDescent="0.45">
      <c r="B40" s="47" t="s">
        <v>22</v>
      </c>
      <c r="C40" s="36"/>
      <c r="D40" s="48"/>
      <c r="E40" s="49"/>
      <c r="F40" s="41"/>
      <c r="G40" s="53">
        <f>D40*F40</f>
        <v>0</v>
      </c>
      <c r="H40" s="42"/>
      <c r="I40" s="54">
        <f>G40*(1+H40)</f>
        <v>0</v>
      </c>
    </row>
    <row r="41" spans="2:9" s="8" customFormat="1" ht="15" thickBot="1" x14ac:dyDescent="0.45">
      <c r="B41" s="55"/>
      <c r="C41" s="134" t="s">
        <v>23</v>
      </c>
      <c r="D41" s="134"/>
      <c r="E41" s="135"/>
      <c r="F41" s="56"/>
      <c r="G41" s="57">
        <f>G29+G35</f>
        <v>0</v>
      </c>
      <c r="H41" s="57"/>
      <c r="I41" s="58">
        <f>I29+I35</f>
        <v>0</v>
      </c>
    </row>
    <row r="42" spans="2:9" s="118" customFormat="1" ht="14.6" x14ac:dyDescent="0.4">
      <c r="B42" s="115"/>
      <c r="C42" s="116"/>
      <c r="D42" s="116"/>
      <c r="E42" s="116"/>
      <c r="F42" s="117"/>
      <c r="G42" s="117"/>
      <c r="H42" s="117"/>
      <c r="I42" s="117"/>
    </row>
    <row r="43" spans="2:9" s="118" customFormat="1" ht="14.6" x14ac:dyDescent="0.4">
      <c r="B43" s="115"/>
      <c r="C43" s="116"/>
      <c r="D43" s="116"/>
      <c r="E43" s="116"/>
      <c r="F43" s="117"/>
      <c r="G43" s="117"/>
      <c r="H43" s="117"/>
      <c r="I43" s="117"/>
    </row>
    <row r="44" spans="2:9" s="118" customFormat="1" ht="14.6" x14ac:dyDescent="0.4">
      <c r="B44" s="115"/>
      <c r="C44" s="116"/>
      <c r="D44" s="116"/>
      <c r="E44" s="116"/>
      <c r="F44" s="117"/>
      <c r="G44" s="117"/>
      <c r="H44" s="117"/>
      <c r="I44" s="117"/>
    </row>
    <row r="45" spans="2:9" s="118" customFormat="1" ht="14.6" x14ac:dyDescent="0.4">
      <c r="B45" s="115"/>
      <c r="C45" s="116"/>
      <c r="D45" s="116"/>
      <c r="E45" s="116"/>
      <c r="F45" s="117"/>
      <c r="G45" s="117"/>
      <c r="H45" s="117"/>
      <c r="I45" s="117"/>
    </row>
    <row r="46" spans="2:9" s="118" customFormat="1" ht="14.6" x14ac:dyDescent="0.4">
      <c r="B46" s="115"/>
      <c r="C46" s="116"/>
      <c r="D46" s="116"/>
      <c r="E46" s="116"/>
      <c r="F46" s="117"/>
      <c r="G46" s="117"/>
      <c r="H46" s="117"/>
      <c r="I46" s="117"/>
    </row>
    <row r="47" spans="2:9" s="118" customFormat="1" ht="14.6" x14ac:dyDescent="0.4">
      <c r="B47" s="115"/>
      <c r="C47" s="116"/>
      <c r="D47" s="116"/>
      <c r="E47" s="116"/>
      <c r="F47" s="117"/>
      <c r="G47" s="117"/>
      <c r="H47" s="117"/>
      <c r="I47" s="117"/>
    </row>
    <row r="48" spans="2:9" s="123" customFormat="1" x14ac:dyDescent="0.35">
      <c r="B48" s="119"/>
      <c r="C48" s="120"/>
      <c r="D48" s="119"/>
      <c r="E48" s="119"/>
      <c r="F48" s="121"/>
      <c r="G48" s="121"/>
      <c r="H48" s="121"/>
      <c r="I48" s="122"/>
    </row>
    <row r="49" spans="2:17" s="123" customFormat="1" x14ac:dyDescent="0.35">
      <c r="B49" s="119"/>
      <c r="C49" s="120"/>
      <c r="D49" s="119"/>
      <c r="E49" s="119"/>
      <c r="F49" s="121"/>
      <c r="G49" s="121"/>
      <c r="H49" s="121"/>
      <c r="I49" s="122"/>
    </row>
    <row r="50" spans="2:17" s="123" customFormat="1" x14ac:dyDescent="0.35">
      <c r="B50" s="119"/>
      <c r="C50" s="120"/>
      <c r="D50" s="119"/>
      <c r="E50" s="119"/>
      <c r="F50" s="121"/>
      <c r="G50" s="121"/>
      <c r="H50" s="121"/>
      <c r="I50" s="122"/>
    </row>
    <row r="51" spans="2:17" s="7" customFormat="1" ht="15" thickBot="1" x14ac:dyDescent="0.45">
      <c r="B51" s="133" t="s">
        <v>28</v>
      </c>
      <c r="C51" s="133"/>
      <c r="D51" s="133"/>
      <c r="E51" s="12"/>
      <c r="F51" s="13"/>
      <c r="G51" s="13"/>
      <c r="H51" s="13"/>
      <c r="I51" s="65"/>
      <c r="J51" s="65"/>
      <c r="K51" s="65"/>
      <c r="L51" s="65"/>
      <c r="M51" s="65"/>
      <c r="N51" s="65"/>
      <c r="O51" s="65"/>
      <c r="P51" s="65"/>
      <c r="Q51" s="65"/>
    </row>
    <row r="52" spans="2:17" s="7" customFormat="1" ht="15" thickBot="1" x14ac:dyDescent="0.45">
      <c r="B52" s="10" t="s">
        <v>26</v>
      </c>
      <c r="C52" s="11"/>
      <c r="D52" s="12"/>
      <c r="E52" s="12"/>
      <c r="F52" s="139" t="s">
        <v>29</v>
      </c>
      <c r="G52" s="140"/>
      <c r="H52" s="140"/>
      <c r="I52" s="141"/>
      <c r="J52" s="142" t="s">
        <v>30</v>
      </c>
      <c r="K52" s="143"/>
      <c r="L52" s="143"/>
      <c r="M52" s="144"/>
      <c r="N52" s="142" t="s">
        <v>31</v>
      </c>
      <c r="O52" s="143"/>
      <c r="P52" s="143"/>
      <c r="Q52" s="144"/>
    </row>
    <row r="53" spans="2:17" s="8" customFormat="1" ht="44.15" thickBot="1" x14ac:dyDescent="0.45">
      <c r="B53" s="66" t="s">
        <v>6</v>
      </c>
      <c r="C53" s="67" t="s">
        <v>7</v>
      </c>
      <c r="D53" s="68" t="s">
        <v>1</v>
      </c>
      <c r="E53" s="69" t="s">
        <v>8</v>
      </c>
      <c r="F53" s="70" t="s">
        <v>9</v>
      </c>
      <c r="G53" s="68" t="s">
        <v>2</v>
      </c>
      <c r="H53" s="68" t="s">
        <v>10</v>
      </c>
      <c r="I53" s="69" t="s">
        <v>3</v>
      </c>
      <c r="J53" s="70" t="s">
        <v>9</v>
      </c>
      <c r="K53" s="68" t="s">
        <v>2</v>
      </c>
      <c r="L53" s="68" t="s">
        <v>10</v>
      </c>
      <c r="M53" s="69" t="s">
        <v>3</v>
      </c>
      <c r="N53" s="70" t="s">
        <v>9</v>
      </c>
      <c r="O53" s="68" t="s">
        <v>2</v>
      </c>
      <c r="P53" s="68" t="s">
        <v>10</v>
      </c>
      <c r="Q53" s="69" t="s">
        <v>3</v>
      </c>
    </row>
    <row r="54" spans="2:17" s="8" customFormat="1" ht="43.75" x14ac:dyDescent="0.4">
      <c r="B54" s="71" t="s">
        <v>11</v>
      </c>
      <c r="C54" s="72" t="s">
        <v>33</v>
      </c>
      <c r="D54" s="73">
        <v>1</v>
      </c>
      <c r="E54" s="74" t="s">
        <v>25</v>
      </c>
      <c r="F54" s="75">
        <f>SUMPRODUCT($D55:$D59,F55:F59)</f>
        <v>0</v>
      </c>
      <c r="G54" s="76">
        <f>$D54*F54</f>
        <v>0</v>
      </c>
      <c r="H54" s="77"/>
      <c r="I54" s="78">
        <f>$D54*SUMPRODUCT($D55:$D59,I55:I59)</f>
        <v>0</v>
      </c>
      <c r="J54" s="75">
        <f>SUMPRODUCT($D55:$D59,J55:J59)</f>
        <v>0</v>
      </c>
      <c r="K54" s="76">
        <f>$D54*J54</f>
        <v>0</v>
      </c>
      <c r="L54" s="77"/>
      <c r="M54" s="78">
        <f>$D54*SUMPRODUCT($D55:$D59,M55:M59)</f>
        <v>0</v>
      </c>
      <c r="N54" s="75">
        <f>SUMPRODUCT($D55:$D59,N55:N59)</f>
        <v>0</v>
      </c>
      <c r="O54" s="76">
        <f>$D54*N54</f>
        <v>0</v>
      </c>
      <c r="P54" s="77"/>
      <c r="Q54" s="78">
        <f>$D54*SUMPRODUCT($D55:$D59,Q55:Q59)</f>
        <v>0</v>
      </c>
    </row>
    <row r="55" spans="2:17" s="8" customFormat="1" ht="43.75" x14ac:dyDescent="0.4">
      <c r="B55" s="79" t="s">
        <v>12</v>
      </c>
      <c r="C55" s="80" t="s">
        <v>37</v>
      </c>
      <c r="D55" s="81"/>
      <c r="E55" s="82"/>
      <c r="F55" s="83"/>
      <c r="G55" s="84">
        <f>D55*F55</f>
        <v>0</v>
      </c>
      <c r="H55" s="85"/>
      <c r="I55" s="86">
        <f>G55*(1+H55)</f>
        <v>0</v>
      </c>
      <c r="J55" s="83"/>
      <c r="K55" s="84">
        <f>H55*J55</f>
        <v>0</v>
      </c>
      <c r="L55" s="85"/>
      <c r="M55" s="86">
        <f>K55*(1+L55)</f>
        <v>0</v>
      </c>
      <c r="N55" s="83"/>
      <c r="O55" s="84">
        <f>L55*N55</f>
        <v>0</v>
      </c>
      <c r="P55" s="85"/>
      <c r="Q55" s="86">
        <f>O55*(1+P55)</f>
        <v>0</v>
      </c>
    </row>
    <row r="56" spans="2:17" s="8" customFormat="1" ht="14.6" x14ac:dyDescent="0.4">
      <c r="B56" s="79" t="s">
        <v>13</v>
      </c>
      <c r="C56" s="87"/>
      <c r="D56" s="81"/>
      <c r="E56" s="82"/>
      <c r="F56" s="83"/>
      <c r="G56" s="84">
        <f>D56*F56</f>
        <v>0</v>
      </c>
      <c r="H56" s="85"/>
      <c r="I56" s="86">
        <f>G56*(1+H56)</f>
        <v>0</v>
      </c>
      <c r="J56" s="83"/>
      <c r="K56" s="84">
        <f>H56*J56</f>
        <v>0</v>
      </c>
      <c r="L56" s="85"/>
      <c r="M56" s="86">
        <f>K56*(1+L56)</f>
        <v>0</v>
      </c>
      <c r="N56" s="83"/>
      <c r="O56" s="84">
        <f>L56*N56</f>
        <v>0</v>
      </c>
      <c r="P56" s="85"/>
      <c r="Q56" s="86">
        <f>O56*(1+P56)</f>
        <v>0</v>
      </c>
    </row>
    <row r="57" spans="2:17" s="8" customFormat="1" ht="14.6" x14ac:dyDescent="0.4">
      <c r="B57" s="79" t="s">
        <v>14</v>
      </c>
      <c r="C57" s="87"/>
      <c r="D57" s="81"/>
      <c r="E57" s="82"/>
      <c r="F57" s="83"/>
      <c r="G57" s="84">
        <f>D57*F57</f>
        <v>0</v>
      </c>
      <c r="H57" s="85"/>
      <c r="I57" s="86">
        <f>G57*(1+H57)</f>
        <v>0</v>
      </c>
      <c r="J57" s="83"/>
      <c r="K57" s="84">
        <f>H57*J57</f>
        <v>0</v>
      </c>
      <c r="L57" s="85"/>
      <c r="M57" s="86">
        <f>K57*(1+L57)</f>
        <v>0</v>
      </c>
      <c r="N57" s="83"/>
      <c r="O57" s="84">
        <f>L57*N57</f>
        <v>0</v>
      </c>
      <c r="P57" s="85"/>
      <c r="Q57" s="86">
        <f>O57*(1+P57)</f>
        <v>0</v>
      </c>
    </row>
    <row r="58" spans="2:17" s="8" customFormat="1" ht="14.6" x14ac:dyDescent="0.4">
      <c r="B58" s="79" t="s">
        <v>15</v>
      </c>
      <c r="C58" s="87"/>
      <c r="D58" s="81"/>
      <c r="E58" s="82"/>
      <c r="F58" s="83"/>
      <c r="G58" s="84">
        <f>D58*F58</f>
        <v>0</v>
      </c>
      <c r="H58" s="85"/>
      <c r="I58" s="86">
        <f>G58*(1+H58)</f>
        <v>0</v>
      </c>
      <c r="J58" s="83"/>
      <c r="K58" s="84">
        <f>H58*J58</f>
        <v>0</v>
      </c>
      <c r="L58" s="85"/>
      <c r="M58" s="86">
        <f>K58*(1+L58)</f>
        <v>0</v>
      </c>
      <c r="N58" s="83"/>
      <c r="O58" s="84">
        <f>L58*N58</f>
        <v>0</v>
      </c>
      <c r="P58" s="85"/>
      <c r="Q58" s="86">
        <f>O58*(1+P58)</f>
        <v>0</v>
      </c>
    </row>
    <row r="59" spans="2:17" s="8" customFormat="1" ht="15" thickBot="1" x14ac:dyDescent="0.45">
      <c r="B59" s="88" t="s">
        <v>16</v>
      </c>
      <c r="C59" s="89"/>
      <c r="D59" s="90"/>
      <c r="E59" s="91"/>
      <c r="F59" s="92"/>
      <c r="G59" s="93">
        <f>D59*F59</f>
        <v>0</v>
      </c>
      <c r="H59" s="94"/>
      <c r="I59" s="95">
        <f>G59*(1+H59)</f>
        <v>0</v>
      </c>
      <c r="J59" s="92"/>
      <c r="K59" s="93">
        <f>H59*J59</f>
        <v>0</v>
      </c>
      <c r="L59" s="94"/>
      <c r="M59" s="95">
        <f>K59*(1+L59)</f>
        <v>0</v>
      </c>
      <c r="N59" s="92"/>
      <c r="O59" s="93">
        <f>L59*N59</f>
        <v>0</v>
      </c>
      <c r="P59" s="94"/>
      <c r="Q59" s="95">
        <f>O59*(1+P59)</f>
        <v>0</v>
      </c>
    </row>
    <row r="60" spans="2:17" s="8" customFormat="1" ht="26.5" customHeight="1" x14ac:dyDescent="0.4">
      <c r="B60" s="96" t="s">
        <v>17</v>
      </c>
      <c r="C60" s="97" t="s">
        <v>24</v>
      </c>
      <c r="D60" s="98">
        <v>1</v>
      </c>
      <c r="E60" s="99" t="s">
        <v>25</v>
      </c>
      <c r="F60" s="75">
        <f>SUMPRODUCT($D61:$D65,F61:F65)</f>
        <v>0</v>
      </c>
      <c r="G60" s="76">
        <f>$D60*F60</f>
        <v>0</v>
      </c>
      <c r="H60" s="77"/>
      <c r="I60" s="78">
        <f>$D60*SUMPRODUCT($D61:$D65,I61:I65)</f>
        <v>0</v>
      </c>
      <c r="J60" s="75">
        <f>SUMPRODUCT($D61:$D65,J61:J65)</f>
        <v>0</v>
      </c>
      <c r="K60" s="76">
        <f>$D60*J60</f>
        <v>0</v>
      </c>
      <c r="L60" s="77"/>
      <c r="M60" s="78">
        <f>$D60*SUMPRODUCT($D61:$D65,M61:M65)</f>
        <v>0</v>
      </c>
      <c r="N60" s="75">
        <f>SUMPRODUCT($D61:$D65,N61:N65)</f>
        <v>0</v>
      </c>
      <c r="O60" s="76">
        <f>$D60*N60</f>
        <v>0</v>
      </c>
      <c r="P60" s="77"/>
      <c r="Q60" s="78">
        <f>$D60*SUMPRODUCT($D61:$D65,Q61:Q65)</f>
        <v>0</v>
      </c>
    </row>
    <row r="61" spans="2:17" s="8" customFormat="1" ht="29.15" x14ac:dyDescent="0.4">
      <c r="B61" s="100" t="s">
        <v>18</v>
      </c>
      <c r="C61" s="80" t="s">
        <v>38</v>
      </c>
      <c r="D61" s="101"/>
      <c r="E61" s="102"/>
      <c r="F61" s="83"/>
      <c r="G61" s="84">
        <f>D61*F61</f>
        <v>0</v>
      </c>
      <c r="H61" s="85"/>
      <c r="I61" s="86">
        <f>G61*(1+H61)</f>
        <v>0</v>
      </c>
      <c r="J61" s="83"/>
      <c r="K61" s="84">
        <f>H61*J61</f>
        <v>0</v>
      </c>
      <c r="L61" s="85"/>
      <c r="M61" s="86">
        <f>K61*(1+L61)</f>
        <v>0</v>
      </c>
      <c r="N61" s="83"/>
      <c r="O61" s="84">
        <f>L61*N61</f>
        <v>0</v>
      </c>
      <c r="P61" s="85"/>
      <c r="Q61" s="86">
        <f>O61*(1+P61)</f>
        <v>0</v>
      </c>
    </row>
    <row r="62" spans="2:17" s="8" customFormat="1" ht="14.6" x14ac:dyDescent="0.4">
      <c r="B62" s="100" t="s">
        <v>19</v>
      </c>
      <c r="C62" s="87"/>
      <c r="D62" s="101"/>
      <c r="E62" s="102"/>
      <c r="F62" s="83"/>
      <c r="G62" s="84">
        <f>D62*F62</f>
        <v>0</v>
      </c>
      <c r="H62" s="85"/>
      <c r="I62" s="86">
        <f>G62*(1+H62)</f>
        <v>0</v>
      </c>
      <c r="J62" s="83"/>
      <c r="K62" s="84">
        <f>H62*J62</f>
        <v>0</v>
      </c>
      <c r="L62" s="85"/>
      <c r="M62" s="86">
        <f>K62*(1+L62)</f>
        <v>0</v>
      </c>
      <c r="N62" s="83"/>
      <c r="O62" s="84">
        <f>L62*N62</f>
        <v>0</v>
      </c>
      <c r="P62" s="85"/>
      <c r="Q62" s="86">
        <f>O62*(1+P62)</f>
        <v>0</v>
      </c>
    </row>
    <row r="63" spans="2:17" s="8" customFormat="1" ht="14.6" x14ac:dyDescent="0.4">
      <c r="B63" s="100" t="s">
        <v>20</v>
      </c>
      <c r="C63" s="87"/>
      <c r="D63" s="101"/>
      <c r="E63" s="102"/>
      <c r="F63" s="83"/>
      <c r="G63" s="84">
        <f>D63*F63</f>
        <v>0</v>
      </c>
      <c r="H63" s="85"/>
      <c r="I63" s="86">
        <f>G63*(1+H63)</f>
        <v>0</v>
      </c>
      <c r="J63" s="83"/>
      <c r="K63" s="84">
        <f>H63*J63</f>
        <v>0</v>
      </c>
      <c r="L63" s="85"/>
      <c r="M63" s="86">
        <f>K63*(1+L63)</f>
        <v>0</v>
      </c>
      <c r="N63" s="83"/>
      <c r="O63" s="84">
        <f>L63*N63</f>
        <v>0</v>
      </c>
      <c r="P63" s="85"/>
      <c r="Q63" s="86">
        <f>O63*(1+P63)</f>
        <v>0</v>
      </c>
    </row>
    <row r="64" spans="2:17" s="8" customFormat="1" ht="14.6" x14ac:dyDescent="0.4">
      <c r="B64" s="100" t="s">
        <v>21</v>
      </c>
      <c r="C64" s="87"/>
      <c r="D64" s="101"/>
      <c r="E64" s="102"/>
      <c r="F64" s="83"/>
      <c r="G64" s="84">
        <f>D64*F64</f>
        <v>0</v>
      </c>
      <c r="H64" s="85"/>
      <c r="I64" s="86">
        <f>G64*(1+H64)</f>
        <v>0</v>
      </c>
      <c r="J64" s="83"/>
      <c r="K64" s="84">
        <f>H64*J64</f>
        <v>0</v>
      </c>
      <c r="L64" s="85"/>
      <c r="M64" s="86">
        <f>K64*(1+L64)</f>
        <v>0</v>
      </c>
      <c r="N64" s="83"/>
      <c r="O64" s="84">
        <f>L64*N64</f>
        <v>0</v>
      </c>
      <c r="P64" s="85"/>
      <c r="Q64" s="86">
        <f>O64*(1+P64)</f>
        <v>0</v>
      </c>
    </row>
    <row r="65" spans="2:17" s="8" customFormat="1" ht="15" thickBot="1" x14ac:dyDescent="0.45">
      <c r="B65" s="103" t="s">
        <v>22</v>
      </c>
      <c r="C65" s="89"/>
      <c r="D65" s="104"/>
      <c r="E65" s="105"/>
      <c r="F65" s="92"/>
      <c r="G65" s="93">
        <f>D65*F65</f>
        <v>0</v>
      </c>
      <c r="H65" s="94"/>
      <c r="I65" s="95">
        <f>G65*(1+H65)</f>
        <v>0</v>
      </c>
      <c r="J65" s="92"/>
      <c r="K65" s="93">
        <f>H65*J65</f>
        <v>0</v>
      </c>
      <c r="L65" s="94"/>
      <c r="M65" s="95">
        <f>K65*(1+L65)</f>
        <v>0</v>
      </c>
      <c r="N65" s="92"/>
      <c r="O65" s="93">
        <f>L65*N65</f>
        <v>0</v>
      </c>
      <c r="P65" s="94"/>
      <c r="Q65" s="95">
        <f>O65*(1+P65)</f>
        <v>0</v>
      </c>
    </row>
    <row r="66" spans="2:17" s="8" customFormat="1" ht="44.5" customHeight="1" thickBot="1" x14ac:dyDescent="0.45">
      <c r="B66" s="106"/>
      <c r="C66" s="137" t="s">
        <v>23</v>
      </c>
      <c r="D66" s="137"/>
      <c r="E66" s="138"/>
      <c r="F66" s="107"/>
      <c r="G66" s="108">
        <f>G54+G60</f>
        <v>0</v>
      </c>
      <c r="H66" s="108"/>
      <c r="I66" s="109">
        <f>I54+I60</f>
        <v>0</v>
      </c>
      <c r="J66" s="107"/>
      <c r="K66" s="108">
        <f>K54+K60</f>
        <v>0</v>
      </c>
      <c r="L66" s="108"/>
      <c r="M66" s="109">
        <f>M54+M60</f>
        <v>0</v>
      </c>
      <c r="N66" s="107"/>
      <c r="O66" s="108">
        <f>O54+O60</f>
        <v>0</v>
      </c>
      <c r="P66" s="108"/>
      <c r="Q66" s="109">
        <f>Q54+Q60</f>
        <v>0</v>
      </c>
    </row>
    <row r="68" spans="2:17" s="118" customFormat="1" ht="17.05" customHeight="1" thickBot="1" x14ac:dyDescent="0.45">
      <c r="B68" s="124"/>
      <c r="C68" s="125"/>
      <c r="D68" s="125"/>
      <c r="E68" s="125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</row>
    <row r="69" spans="2:17" s="7" customFormat="1" ht="15" thickBot="1" x14ac:dyDescent="0.45">
      <c r="B69" s="10" t="s">
        <v>27</v>
      </c>
      <c r="C69" s="11"/>
      <c r="D69" s="12"/>
      <c r="E69" s="12"/>
      <c r="F69" s="139" t="s">
        <v>29</v>
      </c>
      <c r="G69" s="140"/>
      <c r="H69" s="140"/>
      <c r="I69" s="141"/>
      <c r="J69" s="142" t="s">
        <v>30</v>
      </c>
      <c r="K69" s="143"/>
      <c r="L69" s="143"/>
      <c r="M69" s="144"/>
      <c r="N69" s="142" t="s">
        <v>31</v>
      </c>
      <c r="O69" s="143"/>
      <c r="P69" s="143"/>
      <c r="Q69" s="144"/>
    </row>
    <row r="70" spans="2:17" s="8" customFormat="1" ht="44.15" thickBot="1" x14ac:dyDescent="0.45">
      <c r="B70" s="66" t="s">
        <v>6</v>
      </c>
      <c r="C70" s="67" t="s">
        <v>7</v>
      </c>
      <c r="D70" s="68" t="s">
        <v>1</v>
      </c>
      <c r="E70" s="69" t="s">
        <v>8</v>
      </c>
      <c r="F70" s="110" t="s">
        <v>9</v>
      </c>
      <c r="G70" s="68" t="s">
        <v>2</v>
      </c>
      <c r="H70" s="68" t="s">
        <v>10</v>
      </c>
      <c r="I70" s="69" t="s">
        <v>3</v>
      </c>
      <c r="J70" s="110" t="s">
        <v>9</v>
      </c>
      <c r="K70" s="68" t="s">
        <v>2</v>
      </c>
      <c r="L70" s="68" t="s">
        <v>10</v>
      </c>
      <c r="M70" s="69" t="s">
        <v>3</v>
      </c>
      <c r="N70" s="110" t="s">
        <v>9</v>
      </c>
      <c r="O70" s="68" t="s">
        <v>2</v>
      </c>
      <c r="P70" s="68" t="s">
        <v>10</v>
      </c>
      <c r="Q70" s="69" t="s">
        <v>3</v>
      </c>
    </row>
    <row r="71" spans="2:17" s="8" customFormat="1" ht="43.75" x14ac:dyDescent="0.4">
      <c r="B71" s="111" t="s">
        <v>11</v>
      </c>
      <c r="C71" s="112" t="s">
        <v>34</v>
      </c>
      <c r="D71" s="113">
        <v>2</v>
      </c>
      <c r="E71" s="114" t="s">
        <v>25</v>
      </c>
      <c r="F71" s="75">
        <f>SUMPRODUCT($D72:$D76,F72:F76)</f>
        <v>0</v>
      </c>
      <c r="G71" s="76">
        <f>$D71*F71</f>
        <v>0</v>
      </c>
      <c r="H71" s="77"/>
      <c r="I71" s="78">
        <f>$D71*SUMPRODUCT($D72:$D76,I72:I76)</f>
        <v>0</v>
      </c>
      <c r="J71" s="75">
        <f>SUMPRODUCT($D72:$D76,J72:J76)</f>
        <v>0</v>
      </c>
      <c r="K71" s="76">
        <f>$D71*J71</f>
        <v>0</v>
      </c>
      <c r="L71" s="77"/>
      <c r="M71" s="78">
        <f>$D71*SUMPRODUCT($D72:$D76,M72:M76)</f>
        <v>0</v>
      </c>
      <c r="N71" s="75">
        <f>SUMPRODUCT($D72:$D76,N72:N76)</f>
        <v>0</v>
      </c>
      <c r="O71" s="76">
        <f>$D71*N71</f>
        <v>0</v>
      </c>
      <c r="P71" s="77"/>
      <c r="Q71" s="78">
        <f>$D71*SUMPRODUCT($D72:$D76,Q72:Q76)</f>
        <v>0</v>
      </c>
    </row>
    <row r="72" spans="2:17" s="8" customFormat="1" ht="43.75" x14ac:dyDescent="0.4">
      <c r="B72" s="79" t="s">
        <v>12</v>
      </c>
      <c r="C72" s="80" t="s">
        <v>37</v>
      </c>
      <c r="D72" s="81"/>
      <c r="E72" s="82"/>
      <c r="F72" s="83"/>
      <c r="G72" s="84">
        <f>D72*F72</f>
        <v>0</v>
      </c>
      <c r="H72" s="85"/>
      <c r="I72" s="86">
        <f>G72*(1+H72)</f>
        <v>0</v>
      </c>
      <c r="J72" s="83"/>
      <c r="K72" s="84">
        <f>H72*J72</f>
        <v>0</v>
      </c>
      <c r="L72" s="85"/>
      <c r="M72" s="86">
        <f>K72*(1+L72)</f>
        <v>0</v>
      </c>
      <c r="N72" s="83"/>
      <c r="O72" s="84">
        <f>L72*N72</f>
        <v>0</v>
      </c>
      <c r="P72" s="85"/>
      <c r="Q72" s="86">
        <f>O72*(1+P72)</f>
        <v>0</v>
      </c>
    </row>
    <row r="73" spans="2:17" s="8" customFormat="1" ht="14.6" x14ac:dyDescent="0.4">
      <c r="B73" s="79" t="s">
        <v>13</v>
      </c>
      <c r="C73" s="87"/>
      <c r="D73" s="81"/>
      <c r="E73" s="82"/>
      <c r="F73" s="83"/>
      <c r="G73" s="84">
        <f>D73*F73</f>
        <v>0</v>
      </c>
      <c r="H73" s="85"/>
      <c r="I73" s="86">
        <f>G73*(1+H73)</f>
        <v>0</v>
      </c>
      <c r="J73" s="83"/>
      <c r="K73" s="84">
        <f>H73*J73</f>
        <v>0</v>
      </c>
      <c r="L73" s="85"/>
      <c r="M73" s="86">
        <f>K73*(1+L73)</f>
        <v>0</v>
      </c>
      <c r="N73" s="83"/>
      <c r="O73" s="84">
        <f>L73*N73</f>
        <v>0</v>
      </c>
      <c r="P73" s="85"/>
      <c r="Q73" s="86">
        <f>O73*(1+P73)</f>
        <v>0</v>
      </c>
    </row>
    <row r="74" spans="2:17" s="8" customFormat="1" ht="14.6" x14ac:dyDescent="0.4">
      <c r="B74" s="79" t="s">
        <v>14</v>
      </c>
      <c r="C74" s="87"/>
      <c r="D74" s="81"/>
      <c r="E74" s="82"/>
      <c r="F74" s="83"/>
      <c r="G74" s="84">
        <f>D74*F74</f>
        <v>0</v>
      </c>
      <c r="H74" s="85"/>
      <c r="I74" s="86">
        <f>G74*(1+H74)</f>
        <v>0</v>
      </c>
      <c r="J74" s="83"/>
      <c r="K74" s="84">
        <f>H74*J74</f>
        <v>0</v>
      </c>
      <c r="L74" s="85"/>
      <c r="M74" s="86">
        <f>K74*(1+L74)</f>
        <v>0</v>
      </c>
      <c r="N74" s="83"/>
      <c r="O74" s="84">
        <f>L74*N74</f>
        <v>0</v>
      </c>
      <c r="P74" s="85"/>
      <c r="Q74" s="86">
        <f>O74*(1+P74)</f>
        <v>0</v>
      </c>
    </row>
    <row r="75" spans="2:17" s="8" customFormat="1" ht="14.6" x14ac:dyDescent="0.4">
      <c r="B75" s="79" t="s">
        <v>15</v>
      </c>
      <c r="C75" s="87"/>
      <c r="D75" s="81"/>
      <c r="E75" s="82"/>
      <c r="F75" s="83"/>
      <c r="G75" s="84">
        <f>D75*F75</f>
        <v>0</v>
      </c>
      <c r="H75" s="85"/>
      <c r="I75" s="86">
        <f>G75*(1+H75)</f>
        <v>0</v>
      </c>
      <c r="J75" s="83"/>
      <c r="K75" s="84">
        <f>H75*J75</f>
        <v>0</v>
      </c>
      <c r="L75" s="85"/>
      <c r="M75" s="86">
        <f>K75*(1+L75)</f>
        <v>0</v>
      </c>
      <c r="N75" s="83"/>
      <c r="O75" s="84">
        <f>L75*N75</f>
        <v>0</v>
      </c>
      <c r="P75" s="85"/>
      <c r="Q75" s="86">
        <f>O75*(1+P75)</f>
        <v>0</v>
      </c>
    </row>
    <row r="76" spans="2:17" s="8" customFormat="1" ht="15" thickBot="1" x14ac:dyDescent="0.45">
      <c r="B76" s="79" t="s">
        <v>16</v>
      </c>
      <c r="C76" s="87"/>
      <c r="D76" s="81"/>
      <c r="E76" s="82"/>
      <c r="F76" s="92"/>
      <c r="G76" s="93">
        <f>D76*F76</f>
        <v>0</v>
      </c>
      <c r="H76" s="94"/>
      <c r="I76" s="95">
        <f>G76*(1+H76)</f>
        <v>0</v>
      </c>
      <c r="J76" s="92"/>
      <c r="K76" s="93">
        <f>H76*J76</f>
        <v>0</v>
      </c>
      <c r="L76" s="94"/>
      <c r="M76" s="95">
        <f>K76*(1+L76)</f>
        <v>0</v>
      </c>
      <c r="N76" s="92"/>
      <c r="O76" s="93">
        <f>L76*N76</f>
        <v>0</v>
      </c>
      <c r="P76" s="94"/>
      <c r="Q76" s="95">
        <f>O76*(1+P76)</f>
        <v>0</v>
      </c>
    </row>
    <row r="77" spans="2:17" s="8" customFormat="1" ht="29.15" x14ac:dyDescent="0.4">
      <c r="B77" s="96" t="s">
        <v>17</v>
      </c>
      <c r="C77" s="97" t="s">
        <v>24</v>
      </c>
      <c r="D77" s="98">
        <v>2</v>
      </c>
      <c r="E77" s="99" t="s">
        <v>25</v>
      </c>
      <c r="F77" s="75">
        <f>SUMPRODUCT($D78:$D82,F78:F82)</f>
        <v>0</v>
      </c>
      <c r="G77" s="76">
        <f>$D77*F77</f>
        <v>0</v>
      </c>
      <c r="H77" s="77"/>
      <c r="I77" s="78">
        <f>$D77*SUMPRODUCT($D78:$D82,I78:I82)</f>
        <v>0</v>
      </c>
      <c r="J77" s="75">
        <f>SUMPRODUCT($D78:$D82,J78:J82)</f>
        <v>0</v>
      </c>
      <c r="K77" s="76">
        <f>$D77*J77</f>
        <v>0</v>
      </c>
      <c r="L77" s="77"/>
      <c r="M77" s="78">
        <f>$D77*SUMPRODUCT($D78:$D82,M78:M82)</f>
        <v>0</v>
      </c>
      <c r="N77" s="75">
        <f>SUMPRODUCT($D78:$D82,N78:N82)</f>
        <v>0</v>
      </c>
      <c r="O77" s="76">
        <f>$D77*N77</f>
        <v>0</v>
      </c>
      <c r="P77" s="77"/>
      <c r="Q77" s="78">
        <f>$D77*SUMPRODUCT($D78:$D82,Q78:Q82)</f>
        <v>0</v>
      </c>
    </row>
    <row r="78" spans="2:17" s="8" customFormat="1" ht="29.15" x14ac:dyDescent="0.4">
      <c r="B78" s="100" t="s">
        <v>18</v>
      </c>
      <c r="C78" s="80" t="s">
        <v>38</v>
      </c>
      <c r="D78" s="101"/>
      <c r="E78" s="102"/>
      <c r="F78" s="83"/>
      <c r="G78" s="84">
        <f>D78*F78</f>
        <v>0</v>
      </c>
      <c r="H78" s="85"/>
      <c r="I78" s="86">
        <f>G78*(1+H78)</f>
        <v>0</v>
      </c>
      <c r="J78" s="83"/>
      <c r="K78" s="84">
        <f>H78*J78</f>
        <v>0</v>
      </c>
      <c r="L78" s="85"/>
      <c r="M78" s="86">
        <f>K78*(1+L78)</f>
        <v>0</v>
      </c>
      <c r="N78" s="83"/>
      <c r="O78" s="84">
        <f>L78*N78</f>
        <v>0</v>
      </c>
      <c r="P78" s="85"/>
      <c r="Q78" s="86">
        <f>O78*(1+P78)</f>
        <v>0</v>
      </c>
    </row>
    <row r="79" spans="2:17" s="8" customFormat="1" ht="14.6" x14ac:dyDescent="0.4">
      <c r="B79" s="100" t="s">
        <v>19</v>
      </c>
      <c r="C79" s="87"/>
      <c r="D79" s="101"/>
      <c r="E79" s="102"/>
      <c r="F79" s="83"/>
      <c r="G79" s="84">
        <f>D79*F79</f>
        <v>0</v>
      </c>
      <c r="H79" s="85"/>
      <c r="I79" s="86">
        <f>G79*(1+H79)</f>
        <v>0</v>
      </c>
      <c r="J79" s="83"/>
      <c r="K79" s="84">
        <f>H79*J79</f>
        <v>0</v>
      </c>
      <c r="L79" s="85"/>
      <c r="M79" s="86">
        <f>K79*(1+L79)</f>
        <v>0</v>
      </c>
      <c r="N79" s="83"/>
      <c r="O79" s="84">
        <f>L79*N79</f>
        <v>0</v>
      </c>
      <c r="P79" s="85"/>
      <c r="Q79" s="86">
        <f>O79*(1+P79)</f>
        <v>0</v>
      </c>
    </row>
    <row r="80" spans="2:17" s="8" customFormat="1" ht="14.6" x14ac:dyDescent="0.4">
      <c r="B80" s="100" t="s">
        <v>20</v>
      </c>
      <c r="C80" s="87"/>
      <c r="D80" s="101"/>
      <c r="E80" s="102"/>
      <c r="F80" s="83"/>
      <c r="G80" s="84">
        <f>D80*F80</f>
        <v>0</v>
      </c>
      <c r="H80" s="85"/>
      <c r="I80" s="86">
        <f>G80*(1+H80)</f>
        <v>0</v>
      </c>
      <c r="J80" s="83"/>
      <c r="K80" s="84">
        <f>H80*J80</f>
        <v>0</v>
      </c>
      <c r="L80" s="85"/>
      <c r="M80" s="86">
        <f>K80*(1+L80)</f>
        <v>0</v>
      </c>
      <c r="N80" s="83"/>
      <c r="O80" s="84">
        <f>L80*N80</f>
        <v>0</v>
      </c>
      <c r="P80" s="85"/>
      <c r="Q80" s="86">
        <f>O80*(1+P80)</f>
        <v>0</v>
      </c>
    </row>
    <row r="81" spans="2:17" s="8" customFormat="1" ht="14.6" x14ac:dyDescent="0.4">
      <c r="B81" s="100" t="s">
        <v>21</v>
      </c>
      <c r="C81" s="87"/>
      <c r="D81" s="101"/>
      <c r="E81" s="102"/>
      <c r="F81" s="83"/>
      <c r="G81" s="84">
        <f>D81*F81</f>
        <v>0</v>
      </c>
      <c r="H81" s="85"/>
      <c r="I81" s="86">
        <f>G81*(1+H81)</f>
        <v>0</v>
      </c>
      <c r="J81" s="83"/>
      <c r="K81" s="84">
        <f>H81*J81</f>
        <v>0</v>
      </c>
      <c r="L81" s="85"/>
      <c r="M81" s="86">
        <f>K81*(1+L81)</f>
        <v>0</v>
      </c>
      <c r="N81" s="83"/>
      <c r="O81" s="84">
        <f>L81*N81</f>
        <v>0</v>
      </c>
      <c r="P81" s="85"/>
      <c r="Q81" s="86">
        <f>O81*(1+P81)</f>
        <v>0</v>
      </c>
    </row>
    <row r="82" spans="2:17" s="8" customFormat="1" ht="15" thickBot="1" x14ac:dyDescent="0.45">
      <c r="B82" s="100" t="s">
        <v>22</v>
      </c>
      <c r="C82" s="87"/>
      <c r="D82" s="101"/>
      <c r="E82" s="102"/>
      <c r="F82" s="92"/>
      <c r="G82" s="93">
        <f>D82*F82</f>
        <v>0</v>
      </c>
      <c r="H82" s="94"/>
      <c r="I82" s="95">
        <f>G82*(1+H82)</f>
        <v>0</v>
      </c>
      <c r="J82" s="92"/>
      <c r="K82" s="93">
        <f>H82*J82</f>
        <v>0</v>
      </c>
      <c r="L82" s="94"/>
      <c r="M82" s="95">
        <f>K82*(1+L82)</f>
        <v>0</v>
      </c>
      <c r="N82" s="92"/>
      <c r="O82" s="93">
        <f>L82*N82</f>
        <v>0</v>
      </c>
      <c r="P82" s="94"/>
      <c r="Q82" s="95">
        <f>O82*(1+P82)</f>
        <v>0</v>
      </c>
    </row>
    <row r="83" spans="2:17" s="8" customFormat="1" ht="43" customHeight="1" thickBot="1" x14ac:dyDescent="0.45">
      <c r="B83" s="106"/>
      <c r="C83" s="137" t="s">
        <v>23</v>
      </c>
      <c r="D83" s="137"/>
      <c r="E83" s="138"/>
      <c r="F83" s="107"/>
      <c r="G83" s="108">
        <f>G71+G77</f>
        <v>0</v>
      </c>
      <c r="H83" s="108"/>
      <c r="I83" s="109">
        <f>I71+I77</f>
        <v>0</v>
      </c>
      <c r="J83" s="107"/>
      <c r="K83" s="108">
        <f>K71+K77</f>
        <v>0</v>
      </c>
      <c r="L83" s="108"/>
      <c r="M83" s="109">
        <f>M71+M77</f>
        <v>0</v>
      </c>
      <c r="N83" s="107"/>
      <c r="O83" s="108">
        <f>O71+O77</f>
        <v>0</v>
      </c>
      <c r="P83" s="108"/>
      <c r="Q83" s="109">
        <f>Q71+Q77</f>
        <v>0</v>
      </c>
    </row>
    <row r="84" spans="2:17" s="7" customFormat="1" x14ac:dyDescent="0.35">
      <c r="B84" s="4"/>
      <c r="C84" s="6"/>
      <c r="D84" s="4"/>
      <c r="E84" s="4"/>
      <c r="F84" s="5"/>
      <c r="G84" s="5"/>
      <c r="H84" s="5"/>
    </row>
    <row r="85" spans="2:17" s="7" customFormat="1" x14ac:dyDescent="0.35">
      <c r="B85" s="4"/>
      <c r="C85" s="6"/>
      <c r="D85" s="4"/>
      <c r="E85" s="4"/>
      <c r="F85" s="5"/>
      <c r="G85" s="5"/>
      <c r="H85" s="5"/>
    </row>
  </sheetData>
  <mergeCells count="16">
    <mergeCell ref="C66:E66"/>
    <mergeCell ref="C83:E83"/>
    <mergeCell ref="F52:I52"/>
    <mergeCell ref="J52:M52"/>
    <mergeCell ref="N52:Q52"/>
    <mergeCell ref="F69:I69"/>
    <mergeCell ref="J69:M69"/>
    <mergeCell ref="N69:Q69"/>
    <mergeCell ref="C4:O4"/>
    <mergeCell ref="C2:L2"/>
    <mergeCell ref="B51:D51"/>
    <mergeCell ref="C24:E24"/>
    <mergeCell ref="E7:H7"/>
    <mergeCell ref="I7:L7"/>
    <mergeCell ref="M7:P7"/>
    <mergeCell ref="C41:E41"/>
  </mergeCells>
  <pageMargins left="0.23622047244094491" right="0.23622047244094491" top="0.35433070866141736" bottom="0.35433070866141736" header="0.31496062992125984" footer="0.31496062992125984"/>
  <pageSetup paperSize="9" scale="6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dzaj_x0020_zakupu xmlns="3b5ac75e-1b60-4641-a837-e7f9d3f39ffb" xsi:nil="true"/>
    <Nr_x0020_teczki_x0020_eDok xmlns="3b5ac75e-1b60-4641-a837-e7f9d3f39ffb" xsi:nil="true"/>
    <Data_x0020_graniczna_x0020_umowy xmlns="3b5ac75e-1b60-4641-a837-e7f9d3f39ffb" xsi:nil="true"/>
    <TaxKeywordTaxHTField xmlns="299af297-33cc-4c76-9b57-57f9360794ee">
      <Terms xmlns="http://schemas.microsoft.com/office/infopath/2007/PartnerControls"/>
    </TaxKeywordTaxHTField>
    <TaxCatchAll xmlns="299af297-33cc-4c76-9b57-57f9360794ee"/>
    <Status xmlns="3b5ac75e-1b60-4641-a837-e7f9d3f39ffb" xsi:nil="true"/>
    <Osoba_x0020_odpowiedzialna xmlns="3b5ac75e-1b60-4641-a837-e7f9d3f39ffb">
      <UserInfo>
        <DisplayName/>
        <AccountId xsi:nil="true"/>
        <AccountType/>
      </UserInfo>
    </Osoba_x0020_odpowiedzialna>
    <Data_x0020_umowy xmlns="3b5ac75e-1b60-4641-a837-e7f9d3f39ffb" xsi:nil="true"/>
    <Kategoria xmlns="3b5ac75e-1b60-4641-a837-e7f9d3f39ffb" xsi:nil="true"/>
  </documentManagement>
</p:properties>
</file>

<file path=customXml/itemProps1.xml><?xml version="1.0" encoding="utf-8"?>
<ds:datastoreItem xmlns:ds="http://schemas.openxmlformats.org/officeDocument/2006/customXml" ds:itemID="{ECC5557F-8F1D-4569-804B-71663D77E33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2C8AC8-4C0B-4983-A836-DBDBB3EAF2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AF3FA-953C-4B45-BAA6-6D8EA7E8E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c75e-1b60-4641-a837-e7f9d3f39ffb"/>
    <ds:schemaRef ds:uri="299af297-33cc-4c76-9b57-57f936079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4C47C3-4540-4CEA-9150-F7F6033971AA}">
  <ds:schemaRefs>
    <ds:schemaRef ds:uri="http://schemas.microsoft.com/office/infopath/2007/PartnerControls"/>
    <ds:schemaRef ds:uri="http://purl.org/dc/elements/1.1/"/>
    <ds:schemaRef ds:uri="http://www.w3.org/XML/1998/namespace"/>
    <ds:schemaRef ds:uri="3b5ac75e-1b60-4641-a837-e7f9d3f39ffb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99af297-33cc-4c76-9b57-57f9360794ee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2026-05-12T12:43:07Z</cp:lastPrinted>
  <dcterms:created xsi:type="dcterms:W3CDTF">2025-01-24T13:49:54Z</dcterms:created>
  <dcterms:modified xsi:type="dcterms:W3CDTF">2026-06-01T10:22:31Z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ierownik">
    <vt:lpwstr/>
  </property>
  <property fmtid="{D5CDD505-2E9C-101B-9397-08002B2CF9AE}" pid="3" name="Numer teczki eDok">
    <vt:lpwstr/>
  </property>
  <property fmtid="{D5CDD505-2E9C-101B-9397-08002B2CF9AE}" pid="4" name="Departament">
    <vt:lpwstr/>
  </property>
  <property fmtid="{D5CDD505-2E9C-101B-9397-08002B2CF9AE}" pid="5" name="TaxKeyword">
    <vt:lpwstr/>
  </property>
  <property fmtid="{D5CDD505-2E9C-101B-9397-08002B2CF9AE}" pid="6" name="MSIP_Label_2f750d7c-1236-406a-b99f-01e1ffdc770f_Enabled">
    <vt:lpwstr>true</vt:lpwstr>
  </property>
  <property fmtid="{D5CDD505-2E9C-101B-9397-08002B2CF9AE}" pid="7" name="MSIP_Label_2f750d7c-1236-406a-b99f-01e1ffdc770f_SetDate">
    <vt:lpwstr>2026-06-01T10:22:31Z</vt:lpwstr>
  </property>
  <property fmtid="{D5CDD505-2E9C-101B-9397-08002B2CF9AE}" pid="8" name="MSIP_Label_2f750d7c-1236-406a-b99f-01e1ffdc770f_Method">
    <vt:lpwstr>Standard</vt:lpwstr>
  </property>
  <property fmtid="{D5CDD505-2E9C-101B-9397-08002B2CF9AE}" pid="9" name="MSIP_Label_2f750d7c-1236-406a-b99f-01e1ffdc770f_Name">
    <vt:lpwstr>Informacja Publiczna</vt:lpwstr>
  </property>
  <property fmtid="{D5CDD505-2E9C-101B-9397-08002B2CF9AE}" pid="10" name="MSIP_Label_2f750d7c-1236-406a-b99f-01e1ffdc770f_SiteId">
    <vt:lpwstr>6b5e84bc-ccb4-4457-85a0-05c2a812f6c1</vt:lpwstr>
  </property>
  <property fmtid="{D5CDD505-2E9C-101B-9397-08002B2CF9AE}" pid="11" name="MSIP_Label_2f750d7c-1236-406a-b99f-01e1ffdc770f_ActionId">
    <vt:lpwstr>82e8a92a-21e7-49c2-baea-6b88ec9820c2</vt:lpwstr>
  </property>
  <property fmtid="{D5CDD505-2E9C-101B-9397-08002B2CF9AE}" pid="12" name="MSIP_Label_2f750d7c-1236-406a-b99f-01e1ffdc770f_ContentBits">
    <vt:lpwstr>0</vt:lpwstr>
  </property>
</Properties>
</file>